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6 Уфа  Составы команд" sheetId="4" r:id="rId1"/>
    <sheet name="16 Уфа Схема" sheetId="5" r:id="rId2"/>
  </sheets>
  <calcPr calcId="145621"/>
</workbook>
</file>

<file path=xl/calcChain.xml><?xml version="1.0" encoding="utf-8"?>
<calcChain xmlns="http://schemas.openxmlformats.org/spreadsheetml/2006/main">
  <c r="AB41" i="5" l="1"/>
  <c r="AB38" i="5"/>
  <c r="AB23" i="5"/>
  <c r="AB4" i="5"/>
  <c r="U33" i="5"/>
  <c r="U23" i="5"/>
  <c r="T15" i="5"/>
  <c r="T6" i="5"/>
  <c r="U13" i="5"/>
  <c r="U4" i="5"/>
  <c r="M30" i="5"/>
  <c r="M25" i="5"/>
  <c r="M35" i="5"/>
  <c r="M40" i="5"/>
  <c r="N38" i="5"/>
  <c r="N33" i="5"/>
  <c r="N28" i="5"/>
  <c r="N23" i="5"/>
  <c r="N18" i="5"/>
  <c r="N13" i="5"/>
  <c r="N8" i="5"/>
  <c r="N4" i="5"/>
  <c r="G35" i="5"/>
  <c r="G33" i="5"/>
  <c r="G10" i="5"/>
  <c r="G8" i="5"/>
</calcChain>
</file>

<file path=xl/sharedStrings.xml><?xml version="1.0" encoding="utf-8"?>
<sst xmlns="http://schemas.openxmlformats.org/spreadsheetml/2006/main" count="96" uniqueCount="63">
  <si>
    <t>КМЧ</t>
  </si>
  <si>
    <t>МРМ</t>
  </si>
  <si>
    <t>МОБ</t>
  </si>
  <si>
    <t>СПБ</t>
  </si>
  <si>
    <t>КРЯ</t>
  </si>
  <si>
    <t>Составы команд командных параллельных соревнований</t>
  </si>
  <si>
    <t>Открывающие</t>
  </si>
  <si>
    <t>Схема соревнований</t>
  </si>
  <si>
    <t>Ит</t>
  </si>
  <si>
    <t>Ком</t>
  </si>
  <si>
    <t>Четвертьфинал</t>
  </si>
  <si>
    <t>Полуфинал</t>
  </si>
  <si>
    <t>Финал</t>
  </si>
  <si>
    <t>1/8 финала</t>
  </si>
  <si>
    <t>D</t>
  </si>
  <si>
    <t>22 декабря 2016 Уфа</t>
  </si>
  <si>
    <t>БШК</t>
  </si>
  <si>
    <t>МСК</t>
  </si>
  <si>
    <t>СВР</t>
  </si>
  <si>
    <t>КЛЖ+КМЧ</t>
  </si>
  <si>
    <t>СХЛ</t>
  </si>
  <si>
    <t>КОЛОМОВА Дарья</t>
  </si>
  <si>
    <t>АГАПОВА Валерия</t>
  </si>
  <si>
    <t>СИМОНОВ Максим</t>
  </si>
  <si>
    <t>БОЙСОВ Александр</t>
  </si>
  <si>
    <t>БУРЕЕВА Владислава</t>
  </si>
  <si>
    <t>МАТВЕЕВА Софья</t>
  </si>
  <si>
    <t>ДРУГОВ Юрий</t>
  </si>
  <si>
    <t>ПАК Артем</t>
  </si>
  <si>
    <t>ГОЛЕНКОВА Валентина</t>
  </si>
  <si>
    <t>ПОГРЕБИЦКАЯ Ольга</t>
  </si>
  <si>
    <t>ВАЛЫНКИН Михаил</t>
  </si>
  <si>
    <t>МАЙОРОВ Алексей</t>
  </si>
  <si>
    <t>ФОКИНА Милена</t>
  </si>
  <si>
    <t>ЯКОВИШИНА Елена</t>
  </si>
  <si>
    <t>ЛУПАРЕВ Даниил</t>
  </si>
  <si>
    <t>КАРАЧУН Александра</t>
  </si>
  <si>
    <t>ЮРИКОВА Елена</t>
  </si>
  <si>
    <t>МОСЕСОВ Глеб</t>
  </si>
  <si>
    <t>ГУСЕВ Григорий</t>
  </si>
  <si>
    <t>СТЕПАНЕЦ Екатерина</t>
  </si>
  <si>
    <t>ХАРЦЫЗОВА Алена</t>
  </si>
  <si>
    <t>ВОРОБЬЕВ Денис</t>
  </si>
  <si>
    <t>ТЕРЕНТЬЕВ Дмитрий</t>
  </si>
  <si>
    <t>СТУКОВ Максим</t>
  </si>
  <si>
    <t>УШАКОВ Андрей</t>
  </si>
  <si>
    <t>ЛУНЬКИНА Карина</t>
  </si>
  <si>
    <t>НАУМОВА Александра</t>
  </si>
  <si>
    <t>КРУК Антон</t>
  </si>
  <si>
    <t>ШИРШКОВ Егор</t>
  </si>
  <si>
    <t>ИШМАЕВ Кирилл</t>
  </si>
  <si>
    <t>РЖЕВСКИЙ Ярослав</t>
  </si>
  <si>
    <t>АРДУВАНОВА Аделина</t>
  </si>
  <si>
    <t>МИХАЙЛОВА Мария</t>
  </si>
  <si>
    <t>ТИМЧЕНКО Елизавета</t>
  </si>
  <si>
    <t>БАРБИН Станислав</t>
  </si>
  <si>
    <t>ВЕРИНА Софья</t>
  </si>
  <si>
    <t>САЗОНОВ Егор</t>
  </si>
  <si>
    <t>МУРТАЗИНА Лейсан</t>
  </si>
  <si>
    <t>ДАНИЛОВ Артём</t>
  </si>
  <si>
    <t>КОМАРОВА Евгения</t>
  </si>
  <si>
    <t>СЕРЕБРЕННИКОВА Ульяна</t>
  </si>
  <si>
    <t>КАБЛУКОВ Константин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</si>
</sst>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2" borderId="1" xfId="0" applyFont="1" applyFill="1" applyBorder="1"/>
    <xf numFmtId="2" fontId="2" fillId="0" borderId="1" xfId="0" applyNumberFormat="1" applyFont="1" applyFill="1" applyBorder="1"/>
    <xf numFmtId="0" fontId="2" fillId="3" borderId="1" xfId="0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0" fontId="2" fillId="0" borderId="2" xfId="0" applyFont="1" applyFill="1" applyBorder="1"/>
    <xf numFmtId="0" fontId="1" fillId="0" borderId="0" xfId="0" applyFont="1" applyFill="1"/>
    <xf numFmtId="0" fontId="4" fillId="3" borderId="1" xfId="0" applyFont="1" applyFill="1" applyBorder="1"/>
    <xf numFmtId="0" fontId="2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5DD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E22" sqref="E22"/>
    </sheetView>
  </sheetViews>
  <sheetFormatPr defaultColWidth="18.140625" defaultRowHeight="18" x14ac:dyDescent="0.25"/>
  <cols>
    <col min="1" max="1" width="5.140625" style="10" customWidth="1"/>
    <col min="2" max="2" width="14.28515625" style="10" customWidth="1"/>
    <col min="3" max="3" width="5.85546875" style="10" customWidth="1"/>
    <col min="4" max="4" width="31.5703125" style="10" customWidth="1"/>
    <col min="5" max="5" width="4.42578125" style="10" customWidth="1"/>
    <col min="6" max="6" width="16" style="10" customWidth="1"/>
    <col min="7" max="7" width="5.5703125" style="10" customWidth="1"/>
    <col min="8" max="8" width="31.140625" style="10" customWidth="1"/>
    <col min="9" max="16384" width="18.140625" style="10"/>
  </cols>
  <sheetData>
    <row r="1" spans="1:8" x14ac:dyDescent="0.25">
      <c r="B1" s="10" t="s">
        <v>5</v>
      </c>
    </row>
    <row r="2" spans="1:8" x14ac:dyDescent="0.25">
      <c r="C2" s="10" t="s">
        <v>15</v>
      </c>
    </row>
    <row r="4" spans="1:8" x14ac:dyDescent="0.25">
      <c r="B4" s="10" t="s">
        <v>6</v>
      </c>
      <c r="D4" s="10" t="s">
        <v>58</v>
      </c>
      <c r="H4" s="10" t="s">
        <v>59</v>
      </c>
    </row>
    <row r="6" spans="1:8" x14ac:dyDescent="0.25">
      <c r="A6" s="10">
        <v>1</v>
      </c>
      <c r="B6" s="10" t="s">
        <v>4</v>
      </c>
      <c r="C6" s="10">
        <v>1</v>
      </c>
      <c r="D6" s="10" t="s">
        <v>21</v>
      </c>
      <c r="E6" s="10">
        <v>6</v>
      </c>
      <c r="F6" s="10" t="s">
        <v>3</v>
      </c>
      <c r="G6" s="10">
        <v>1</v>
      </c>
      <c r="H6" s="10" t="s">
        <v>40</v>
      </c>
    </row>
    <row r="7" spans="1:8" x14ac:dyDescent="0.25">
      <c r="C7" s="10">
        <v>2</v>
      </c>
      <c r="D7" s="10" t="s">
        <v>23</v>
      </c>
      <c r="G7" s="10">
        <v>2</v>
      </c>
      <c r="H7" s="10" t="s">
        <v>43</v>
      </c>
    </row>
    <row r="8" spans="1:8" x14ac:dyDescent="0.25">
      <c r="C8" s="10">
        <v>3</v>
      </c>
      <c r="D8" s="10" t="s">
        <v>22</v>
      </c>
      <c r="G8" s="10">
        <v>3</v>
      </c>
      <c r="H8" s="10" t="s">
        <v>41</v>
      </c>
    </row>
    <row r="9" spans="1:8" x14ac:dyDescent="0.25">
      <c r="C9" s="10">
        <v>4</v>
      </c>
      <c r="D9" s="10" t="s">
        <v>24</v>
      </c>
      <c r="G9" s="10">
        <v>4</v>
      </c>
      <c r="H9" s="10" t="s">
        <v>42</v>
      </c>
    </row>
    <row r="11" spans="1:8" x14ac:dyDescent="0.25">
      <c r="A11" s="10">
        <v>2</v>
      </c>
      <c r="B11" s="10" t="s">
        <v>20</v>
      </c>
      <c r="C11" s="10">
        <v>1</v>
      </c>
      <c r="D11" s="10" t="s">
        <v>25</v>
      </c>
      <c r="E11" s="10">
        <v>7</v>
      </c>
      <c r="F11" s="10" t="s">
        <v>18</v>
      </c>
      <c r="G11" s="10">
        <v>1</v>
      </c>
      <c r="H11" s="10" t="s">
        <v>61</v>
      </c>
    </row>
    <row r="12" spans="1:8" x14ac:dyDescent="0.25">
      <c r="C12" s="10">
        <v>2</v>
      </c>
      <c r="D12" s="10" t="s">
        <v>28</v>
      </c>
      <c r="G12" s="10">
        <v>2</v>
      </c>
      <c r="H12" s="10" t="s">
        <v>44</v>
      </c>
    </row>
    <row r="13" spans="1:8" x14ac:dyDescent="0.25">
      <c r="C13" s="10">
        <v>3</v>
      </c>
      <c r="D13" s="10" t="s">
        <v>26</v>
      </c>
      <c r="G13" s="10">
        <v>3</v>
      </c>
      <c r="H13" s="10" t="s">
        <v>60</v>
      </c>
    </row>
    <row r="14" spans="1:8" x14ac:dyDescent="0.25">
      <c r="C14" s="10">
        <v>4</v>
      </c>
      <c r="D14" s="10" t="s">
        <v>27</v>
      </c>
      <c r="G14" s="10">
        <v>4</v>
      </c>
      <c r="H14" s="10" t="s">
        <v>45</v>
      </c>
    </row>
    <row r="16" spans="1:8" x14ac:dyDescent="0.25">
      <c r="A16" s="10">
        <v>3</v>
      </c>
      <c r="B16" s="10" t="s">
        <v>2</v>
      </c>
      <c r="C16" s="10">
        <v>1</v>
      </c>
      <c r="D16" s="10" t="s">
        <v>30</v>
      </c>
      <c r="E16" s="10">
        <v>8</v>
      </c>
      <c r="F16" s="10" t="s">
        <v>1</v>
      </c>
      <c r="G16" s="10">
        <v>1</v>
      </c>
      <c r="H16" s="10" t="s">
        <v>47</v>
      </c>
    </row>
    <row r="17" spans="1:8" x14ac:dyDescent="0.25">
      <c r="C17" s="10">
        <v>2</v>
      </c>
      <c r="D17" s="10" t="s">
        <v>31</v>
      </c>
      <c r="G17" s="10">
        <v>2</v>
      </c>
      <c r="H17" s="10" t="s">
        <v>49</v>
      </c>
    </row>
    <row r="18" spans="1:8" x14ac:dyDescent="0.25">
      <c r="C18" s="10">
        <v>3</v>
      </c>
      <c r="D18" s="10" t="s">
        <v>29</v>
      </c>
      <c r="G18" s="10">
        <v>3</v>
      </c>
      <c r="H18" s="10" t="s">
        <v>46</v>
      </c>
    </row>
    <row r="19" spans="1:8" x14ac:dyDescent="0.25">
      <c r="C19" s="10">
        <v>4</v>
      </c>
      <c r="D19" s="10" t="s">
        <v>32</v>
      </c>
      <c r="G19" s="10">
        <v>4</v>
      </c>
      <c r="H19" s="10" t="s">
        <v>48</v>
      </c>
    </row>
    <row r="21" spans="1:8" x14ac:dyDescent="0.25">
      <c r="A21" s="10">
        <v>4</v>
      </c>
      <c r="B21" s="10" t="s">
        <v>0</v>
      </c>
      <c r="C21" s="10">
        <v>1</v>
      </c>
      <c r="D21" s="10" t="s">
        <v>34</v>
      </c>
      <c r="E21" s="10">
        <v>9</v>
      </c>
      <c r="F21" s="10" t="s">
        <v>16</v>
      </c>
      <c r="G21" s="10">
        <v>1</v>
      </c>
      <c r="H21" s="10" t="s">
        <v>53</v>
      </c>
    </row>
    <row r="22" spans="1:8" x14ac:dyDescent="0.25">
      <c r="C22" s="10">
        <v>2</v>
      </c>
      <c r="D22" s="10" t="s">
        <v>35</v>
      </c>
      <c r="G22" s="10">
        <v>2</v>
      </c>
      <c r="H22" s="10" t="s">
        <v>50</v>
      </c>
    </row>
    <row r="23" spans="1:8" x14ac:dyDescent="0.25">
      <c r="C23" s="10">
        <v>3</v>
      </c>
      <c r="D23" s="10" t="s">
        <v>33</v>
      </c>
      <c r="G23" s="10">
        <v>3</v>
      </c>
      <c r="H23" s="10" t="s">
        <v>52</v>
      </c>
    </row>
    <row r="24" spans="1:8" x14ac:dyDescent="0.25">
      <c r="C24" s="10">
        <v>4</v>
      </c>
      <c r="D24" s="10" t="s">
        <v>62</v>
      </c>
      <c r="G24" s="10">
        <v>4</v>
      </c>
      <c r="H24" s="10" t="s">
        <v>51</v>
      </c>
    </row>
    <row r="26" spans="1:8" x14ac:dyDescent="0.25">
      <c r="A26" s="10">
        <v>5</v>
      </c>
      <c r="B26" s="10" t="s">
        <v>17</v>
      </c>
      <c r="C26" s="10">
        <v>1</v>
      </c>
      <c r="D26" s="10" t="s">
        <v>37</v>
      </c>
      <c r="E26" s="10">
        <v>10</v>
      </c>
      <c r="F26" s="10" t="s">
        <v>19</v>
      </c>
      <c r="G26" s="10">
        <v>1</v>
      </c>
      <c r="H26" s="10" t="s">
        <v>56</v>
      </c>
    </row>
    <row r="27" spans="1:8" x14ac:dyDescent="0.25">
      <c r="C27" s="10">
        <v>2</v>
      </c>
      <c r="D27" s="10" t="s">
        <v>38</v>
      </c>
      <c r="G27" s="10">
        <v>2</v>
      </c>
      <c r="H27" s="10" t="s">
        <v>55</v>
      </c>
    </row>
    <row r="28" spans="1:8" x14ac:dyDescent="0.25">
      <c r="C28" s="10">
        <v>3</v>
      </c>
      <c r="D28" s="10" t="s">
        <v>36</v>
      </c>
      <c r="G28" s="10">
        <v>3</v>
      </c>
      <c r="H28" s="10" t="s">
        <v>54</v>
      </c>
    </row>
    <row r="29" spans="1:8" x14ac:dyDescent="0.25">
      <c r="C29" s="10">
        <v>4</v>
      </c>
      <c r="D29" s="10" t="s">
        <v>39</v>
      </c>
      <c r="G29" s="10">
        <v>4</v>
      </c>
      <c r="H29" s="10" t="s">
        <v>57</v>
      </c>
    </row>
  </sheetData>
  <pageMargins left="0.11811023622047245" right="0.11811023622047245" top="0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zoomScale="110" zoomScaleNormal="110" workbookViewId="0">
      <selection activeCell="J4" sqref="J4"/>
    </sheetView>
  </sheetViews>
  <sheetFormatPr defaultRowHeight="18" x14ac:dyDescent="0.25"/>
  <cols>
    <col min="1" max="1" width="7.7109375" style="2" customWidth="1"/>
    <col min="2" max="2" width="14.7109375" style="2" customWidth="1"/>
    <col min="3" max="6" width="8.85546875" style="2" customWidth="1"/>
    <col min="7" max="7" width="3" style="2" customWidth="1"/>
    <col min="8" max="8" width="6" style="2" customWidth="1"/>
    <col min="9" max="9" width="14.7109375" style="2" customWidth="1"/>
    <col min="10" max="13" width="8.85546875" style="2" customWidth="1"/>
    <col min="14" max="14" width="3" style="2" customWidth="1"/>
    <col min="15" max="15" width="6.28515625" style="2" customWidth="1"/>
    <col min="16" max="16" width="14.7109375" style="2" customWidth="1"/>
    <col min="17" max="20" width="8.85546875" style="2" customWidth="1"/>
    <col min="21" max="21" width="3" style="2" customWidth="1"/>
    <col min="22" max="22" width="7.7109375" style="2" customWidth="1"/>
    <col min="23" max="23" width="14.7109375" style="2" customWidth="1"/>
    <col min="24" max="27" width="8.85546875" style="2" customWidth="1"/>
    <col min="28" max="28" width="3" style="2" customWidth="1"/>
    <col min="29" max="16384" width="9.140625" style="2"/>
  </cols>
  <sheetData>
    <row r="1" spans="1:33" x14ac:dyDescent="0.25">
      <c r="A1" s="2" t="s">
        <v>7</v>
      </c>
    </row>
    <row r="2" spans="1:33" x14ac:dyDescent="0.25">
      <c r="B2" s="3" t="s">
        <v>13</v>
      </c>
      <c r="I2" s="3" t="s">
        <v>10</v>
      </c>
      <c r="P2" s="3" t="s">
        <v>11</v>
      </c>
      <c r="W2" s="3" t="s">
        <v>12</v>
      </c>
    </row>
    <row r="3" spans="1:33" x14ac:dyDescent="0.25">
      <c r="B3" s="2" t="s">
        <v>9</v>
      </c>
      <c r="C3" s="2">
        <v>1</v>
      </c>
      <c r="D3" s="2">
        <v>2</v>
      </c>
      <c r="E3" s="2">
        <v>3</v>
      </c>
      <c r="F3" s="2">
        <v>4</v>
      </c>
      <c r="G3" s="2" t="s">
        <v>8</v>
      </c>
    </row>
    <row r="4" spans="1:33" x14ac:dyDescent="0.25">
      <c r="A4" s="1">
        <v>1</v>
      </c>
      <c r="B4" s="1" t="s">
        <v>4</v>
      </c>
      <c r="C4" s="11"/>
      <c r="D4" s="4"/>
      <c r="E4" s="4"/>
      <c r="F4" s="6"/>
      <c r="G4" s="1"/>
      <c r="H4" s="1">
        <v>1</v>
      </c>
      <c r="I4" s="1" t="s">
        <v>4</v>
      </c>
      <c r="J4" s="6">
        <v>0</v>
      </c>
      <c r="K4" s="4">
        <v>0</v>
      </c>
      <c r="L4" s="4">
        <v>0</v>
      </c>
      <c r="M4" s="6">
        <v>0</v>
      </c>
      <c r="N4" s="1">
        <f>SUM(J4)</f>
        <v>0</v>
      </c>
      <c r="O4" s="1">
        <v>5</v>
      </c>
      <c r="P4" s="1" t="s">
        <v>17</v>
      </c>
      <c r="Q4" s="6">
        <v>1</v>
      </c>
      <c r="R4" s="4">
        <v>1</v>
      </c>
      <c r="S4" s="4">
        <v>0</v>
      </c>
      <c r="T4" s="6">
        <v>0</v>
      </c>
      <c r="U4" s="1">
        <f>SUM(Q4:T4)</f>
        <v>2</v>
      </c>
      <c r="V4" s="1">
        <v>2</v>
      </c>
      <c r="W4" s="1" t="s">
        <v>20</v>
      </c>
      <c r="X4" s="6">
        <v>1</v>
      </c>
      <c r="Y4" s="4">
        <v>0</v>
      </c>
      <c r="Z4" s="4">
        <v>1</v>
      </c>
      <c r="AA4" s="6">
        <v>1</v>
      </c>
      <c r="AB4" s="1">
        <f>SUM(X4:AA4)</f>
        <v>3</v>
      </c>
    </row>
    <row r="5" spans="1:33" x14ac:dyDescent="0.25">
      <c r="A5" s="1"/>
      <c r="B5" s="1"/>
      <c r="C5" s="1"/>
      <c r="D5" s="1"/>
      <c r="E5" s="1"/>
      <c r="F5" s="1"/>
      <c r="G5" s="1"/>
      <c r="J5" s="2">
        <v>18.07</v>
      </c>
      <c r="K5" s="2">
        <v>17.809999999999999</v>
      </c>
      <c r="L5" s="2">
        <v>18.45</v>
      </c>
      <c r="M5" s="2">
        <v>18.829999999999998</v>
      </c>
      <c r="Q5" s="8">
        <v>17.760000000000002</v>
      </c>
      <c r="R5" s="8">
        <v>17.239999999999998</v>
      </c>
      <c r="S5" s="7">
        <v>18.95</v>
      </c>
      <c r="T5" s="7">
        <v>17.34</v>
      </c>
      <c r="X5" s="7">
        <v>17.21</v>
      </c>
      <c r="Y5" s="7">
        <v>17.03</v>
      </c>
      <c r="Z5" s="7">
        <v>18.149999999999999</v>
      </c>
      <c r="AA5" s="7">
        <v>16.78</v>
      </c>
    </row>
    <row r="6" spans="1:33" x14ac:dyDescent="0.25">
      <c r="A6" s="1">
        <v>16</v>
      </c>
      <c r="B6" s="1"/>
      <c r="C6" s="4"/>
      <c r="D6" s="6"/>
      <c r="E6" s="6"/>
      <c r="F6" s="4"/>
      <c r="G6" s="1"/>
      <c r="Q6" s="7"/>
      <c r="R6" s="7"/>
      <c r="S6" s="7"/>
      <c r="T6" s="8">
        <f>Q5+R5</f>
        <v>35</v>
      </c>
      <c r="X6" s="7"/>
      <c r="Y6" s="7"/>
      <c r="Z6" s="7"/>
      <c r="AA6" s="7"/>
    </row>
    <row r="7" spans="1:33" x14ac:dyDescent="0.25">
      <c r="S7" s="7"/>
    </row>
    <row r="8" spans="1:33" x14ac:dyDescent="0.25">
      <c r="A8" s="1">
        <v>8</v>
      </c>
      <c r="B8" s="1" t="s">
        <v>1</v>
      </c>
      <c r="C8" s="6">
        <v>1</v>
      </c>
      <c r="D8" s="4">
        <v>1</v>
      </c>
      <c r="E8" s="4">
        <v>1</v>
      </c>
      <c r="F8" s="6">
        <v>1</v>
      </c>
      <c r="G8" s="1">
        <f>SUM(C8:F8)</f>
        <v>4</v>
      </c>
      <c r="H8" s="1">
        <v>8</v>
      </c>
      <c r="I8" s="1" t="s">
        <v>1</v>
      </c>
      <c r="J8" s="4">
        <v>1</v>
      </c>
      <c r="K8" s="6">
        <v>1</v>
      </c>
      <c r="L8" s="6">
        <v>1</v>
      </c>
      <c r="M8" s="4">
        <v>1</v>
      </c>
      <c r="N8" s="1">
        <f>SUM(J8:M8)</f>
        <v>4</v>
      </c>
    </row>
    <row r="9" spans="1:33" x14ac:dyDescent="0.25">
      <c r="A9" s="1"/>
      <c r="B9" s="1"/>
      <c r="C9" s="1">
        <v>17.809999999999999</v>
      </c>
      <c r="D9" s="1">
        <v>17.440000000000001</v>
      </c>
      <c r="E9" s="1">
        <v>17.97</v>
      </c>
      <c r="F9" s="1">
        <v>17.079999999999998</v>
      </c>
      <c r="G9" s="1"/>
      <c r="J9" s="2">
        <v>17.89</v>
      </c>
      <c r="K9" s="2">
        <v>17.72</v>
      </c>
      <c r="L9" s="2">
        <v>18.190000000000001</v>
      </c>
      <c r="M9" s="7">
        <v>17.5</v>
      </c>
    </row>
    <row r="10" spans="1:33" x14ac:dyDescent="0.25">
      <c r="A10" s="1">
        <v>9</v>
      </c>
      <c r="B10" s="1" t="s">
        <v>16</v>
      </c>
      <c r="C10" s="4">
        <v>0</v>
      </c>
      <c r="D10" s="6">
        <v>0</v>
      </c>
      <c r="E10" s="6"/>
      <c r="F10" s="4">
        <v>0</v>
      </c>
      <c r="G10" s="1">
        <f>SUM(C10:F10)</f>
        <v>0</v>
      </c>
    </row>
    <row r="11" spans="1:33" x14ac:dyDescent="0.25">
      <c r="C11" s="1">
        <v>18.920000000000002</v>
      </c>
      <c r="D11" s="5">
        <v>18</v>
      </c>
      <c r="E11" s="1">
        <v>19.36</v>
      </c>
      <c r="F11" s="1" t="s">
        <v>14</v>
      </c>
    </row>
    <row r="13" spans="1:33" x14ac:dyDescent="0.25">
      <c r="A13" s="1">
        <v>5</v>
      </c>
      <c r="B13" s="1" t="s">
        <v>17</v>
      </c>
      <c r="C13" s="6"/>
      <c r="D13" s="4"/>
      <c r="E13" s="4"/>
      <c r="F13" s="6"/>
      <c r="G13" s="1"/>
      <c r="H13" s="1">
        <v>4</v>
      </c>
      <c r="I13" s="1" t="s">
        <v>0</v>
      </c>
      <c r="J13" s="6">
        <v>0</v>
      </c>
      <c r="K13" s="4">
        <v>1</v>
      </c>
      <c r="L13" s="4">
        <v>0</v>
      </c>
      <c r="M13" s="6">
        <v>0</v>
      </c>
      <c r="N13" s="1">
        <f>SUM(J13:M13)</f>
        <v>1</v>
      </c>
      <c r="O13" s="1">
        <v>8</v>
      </c>
      <c r="P13" s="1" t="s">
        <v>1</v>
      </c>
      <c r="Q13" s="4">
        <v>0</v>
      </c>
      <c r="R13" s="6">
        <v>0</v>
      </c>
      <c r="S13" s="6">
        <v>1</v>
      </c>
      <c r="T13" s="4">
        <v>1</v>
      </c>
      <c r="U13" s="1">
        <f>SUM(Q13:T13)</f>
        <v>2</v>
      </c>
    </row>
    <row r="14" spans="1:33" x14ac:dyDescent="0.25">
      <c r="A14" s="1"/>
      <c r="B14" s="1"/>
      <c r="C14" s="1"/>
      <c r="D14" s="1"/>
      <c r="E14" s="1"/>
      <c r="F14" s="1"/>
      <c r="G14" s="1"/>
      <c r="J14" s="7">
        <v>17.8</v>
      </c>
      <c r="K14" s="7">
        <v>17.649999999999999</v>
      </c>
      <c r="L14" s="7">
        <v>18.489999999999998</v>
      </c>
      <c r="M14" s="7" t="s">
        <v>14</v>
      </c>
      <c r="Q14" s="8">
        <v>17.8</v>
      </c>
      <c r="R14" s="7">
        <v>17.38</v>
      </c>
      <c r="S14" s="7">
        <v>17.829999999999998</v>
      </c>
      <c r="T14" s="8">
        <v>17.22</v>
      </c>
      <c r="AC14" s="2">
        <v>1</v>
      </c>
      <c r="AE14" s="1">
        <v>2</v>
      </c>
      <c r="AF14" s="1" t="s">
        <v>20</v>
      </c>
      <c r="AG14" s="9"/>
    </row>
    <row r="15" spans="1:33" x14ac:dyDescent="0.25">
      <c r="A15" s="1">
        <v>12</v>
      </c>
      <c r="B15" s="1"/>
      <c r="C15" s="4"/>
      <c r="D15" s="6"/>
      <c r="E15" s="6"/>
      <c r="F15" s="4"/>
      <c r="G15" s="1"/>
      <c r="R15" s="7"/>
      <c r="T15" s="7">
        <f>Q14+T14</f>
        <v>35.019999999999996</v>
      </c>
    </row>
    <row r="16" spans="1:33" x14ac:dyDescent="0.25">
      <c r="A16" s="1"/>
      <c r="B16" s="1"/>
      <c r="C16" s="1"/>
      <c r="D16" s="1"/>
      <c r="E16" s="1"/>
      <c r="F16" s="1"/>
      <c r="G16" s="1"/>
    </row>
    <row r="17" spans="1:32" x14ac:dyDescent="0.25">
      <c r="AC17" s="2">
        <v>2</v>
      </c>
      <c r="AE17" s="1">
        <v>5</v>
      </c>
      <c r="AF17" s="1" t="s">
        <v>17</v>
      </c>
    </row>
    <row r="18" spans="1:32" x14ac:dyDescent="0.25">
      <c r="A18" s="1">
        <v>4</v>
      </c>
      <c r="B18" s="1" t="s">
        <v>0</v>
      </c>
      <c r="C18" s="6"/>
      <c r="D18" s="4"/>
      <c r="E18" s="4"/>
      <c r="F18" s="6"/>
      <c r="G18" s="1"/>
      <c r="H18" s="1">
        <v>5</v>
      </c>
      <c r="I18" s="1" t="s">
        <v>17</v>
      </c>
      <c r="J18" s="4">
        <v>1</v>
      </c>
      <c r="K18" s="6">
        <v>1</v>
      </c>
      <c r="L18" s="6">
        <v>1</v>
      </c>
      <c r="M18" s="4">
        <v>1</v>
      </c>
      <c r="N18" s="1">
        <f>SUM(J18:M18)</f>
        <v>4</v>
      </c>
    </row>
    <row r="19" spans="1:32" x14ac:dyDescent="0.25">
      <c r="A19" s="1"/>
      <c r="B19" s="1"/>
      <c r="C19" s="1"/>
      <c r="D19" s="1"/>
      <c r="E19" s="1"/>
      <c r="F19" s="1"/>
      <c r="G19" s="1"/>
      <c r="J19" s="2">
        <v>17.64</v>
      </c>
      <c r="K19" s="7">
        <v>17.649999999999999</v>
      </c>
      <c r="L19" s="7">
        <v>17.989999999999998</v>
      </c>
      <c r="M19" s="7">
        <v>17.3</v>
      </c>
    </row>
    <row r="20" spans="1:32" x14ac:dyDescent="0.25">
      <c r="A20" s="1">
        <v>13</v>
      </c>
      <c r="B20" s="1"/>
      <c r="C20" s="4"/>
      <c r="D20" s="6"/>
      <c r="E20" s="6"/>
      <c r="F20" s="4"/>
      <c r="G20" s="1"/>
    </row>
    <row r="21" spans="1:32" x14ac:dyDescent="0.25">
      <c r="C21" s="1"/>
      <c r="D21" s="1"/>
      <c r="E21" s="1"/>
      <c r="F21" s="1"/>
    </row>
    <row r="23" spans="1:32" x14ac:dyDescent="0.25">
      <c r="A23" s="1">
        <v>3</v>
      </c>
      <c r="B23" s="1" t="s">
        <v>2</v>
      </c>
      <c r="C23" s="6"/>
      <c r="D23" s="4"/>
      <c r="E23" s="4"/>
      <c r="F23" s="6"/>
      <c r="G23" s="1"/>
      <c r="H23" s="1">
        <v>3</v>
      </c>
      <c r="I23" s="1" t="s">
        <v>2</v>
      </c>
      <c r="J23" s="6">
        <v>1</v>
      </c>
      <c r="K23" s="4">
        <v>0</v>
      </c>
      <c r="L23" s="4">
        <v>1</v>
      </c>
      <c r="M23" s="6">
        <v>0</v>
      </c>
      <c r="N23" s="1">
        <f>SUM(J23:M23)</f>
        <v>2</v>
      </c>
      <c r="O23" s="1">
        <v>2</v>
      </c>
      <c r="P23" s="1" t="s">
        <v>20</v>
      </c>
      <c r="Q23" s="6">
        <v>1</v>
      </c>
      <c r="R23" s="4">
        <v>1</v>
      </c>
      <c r="S23" s="4">
        <v>0</v>
      </c>
      <c r="T23" s="6">
        <v>1</v>
      </c>
      <c r="U23" s="1">
        <f>SUM(Q23:T23)</f>
        <v>3</v>
      </c>
      <c r="V23" s="1">
        <v>5</v>
      </c>
      <c r="W23" s="1" t="s">
        <v>17</v>
      </c>
      <c r="X23" s="4">
        <v>0</v>
      </c>
      <c r="Y23" s="6">
        <v>1</v>
      </c>
      <c r="Z23" s="6">
        <v>0</v>
      </c>
      <c r="AA23" s="4">
        <v>0</v>
      </c>
      <c r="AB23" s="1">
        <f>SUM(X23:AA23)</f>
        <v>1</v>
      </c>
    </row>
    <row r="24" spans="1:32" x14ac:dyDescent="0.25">
      <c r="A24" s="1"/>
      <c r="B24" s="1"/>
      <c r="C24" s="1"/>
      <c r="D24" s="1"/>
      <c r="E24" s="1"/>
      <c r="F24" s="1"/>
      <c r="G24" s="1"/>
      <c r="J24" s="8">
        <v>17.7</v>
      </c>
      <c r="K24" s="7">
        <v>17.399999999999999</v>
      </c>
      <c r="L24" s="7">
        <v>17.72</v>
      </c>
      <c r="M24" s="8">
        <v>17.329999999999998</v>
      </c>
      <c r="Q24" s="7">
        <v>17.37</v>
      </c>
      <c r="R24" s="7">
        <v>17.7</v>
      </c>
      <c r="S24" s="7">
        <v>18.07</v>
      </c>
      <c r="T24" s="7">
        <v>17</v>
      </c>
      <c r="X24" s="2">
        <v>17.66</v>
      </c>
      <c r="Y24" s="2">
        <v>16.989999999999998</v>
      </c>
      <c r="Z24" s="2">
        <v>18.57</v>
      </c>
      <c r="AA24" s="2">
        <v>17.22</v>
      </c>
    </row>
    <row r="25" spans="1:32" x14ac:dyDescent="0.25">
      <c r="A25" s="1">
        <v>14</v>
      </c>
      <c r="B25" s="1"/>
      <c r="C25" s="4"/>
      <c r="D25" s="6"/>
      <c r="E25" s="6"/>
      <c r="F25" s="4"/>
      <c r="G25" s="1"/>
      <c r="J25" s="7"/>
      <c r="K25" s="7"/>
      <c r="L25" s="7"/>
      <c r="M25" s="7">
        <f>J24+M24</f>
        <v>35.03</v>
      </c>
      <c r="Q25" s="7"/>
      <c r="R25" s="7"/>
      <c r="S25" s="7"/>
      <c r="T25" s="7"/>
      <c r="X25" s="7"/>
      <c r="Y25" s="7"/>
      <c r="Z25" s="7"/>
      <c r="AA25" s="7"/>
    </row>
    <row r="26" spans="1:32" x14ac:dyDescent="0.25">
      <c r="C26" s="1"/>
      <c r="D26" s="1"/>
      <c r="E26" s="1"/>
      <c r="F26" s="1"/>
    </row>
    <row r="28" spans="1:32" x14ac:dyDescent="0.25">
      <c r="A28" s="1">
        <v>6</v>
      </c>
      <c r="B28" s="1" t="s">
        <v>3</v>
      </c>
      <c r="C28" s="6"/>
      <c r="D28" s="4"/>
      <c r="E28" s="4"/>
      <c r="F28" s="6"/>
      <c r="G28" s="1"/>
      <c r="H28" s="1">
        <v>6</v>
      </c>
      <c r="I28" s="1" t="s">
        <v>3</v>
      </c>
      <c r="J28" s="4">
        <v>0</v>
      </c>
      <c r="K28" s="6">
        <v>1</v>
      </c>
      <c r="L28" s="6">
        <v>0</v>
      </c>
      <c r="M28" s="4">
        <v>1</v>
      </c>
      <c r="N28" s="1">
        <f>SUM(J28:M28)</f>
        <v>2</v>
      </c>
    </row>
    <row r="29" spans="1:32" x14ac:dyDescent="0.25">
      <c r="A29" s="1"/>
      <c r="B29" s="1"/>
      <c r="C29" s="1"/>
      <c r="D29" s="1"/>
      <c r="E29" s="1"/>
      <c r="F29" s="1"/>
      <c r="G29" s="1"/>
      <c r="J29" s="12">
        <v>17.78</v>
      </c>
      <c r="K29" s="12">
        <v>17.09</v>
      </c>
      <c r="L29" s="2" t="s">
        <v>14</v>
      </c>
      <c r="M29" s="7">
        <v>17.27</v>
      </c>
    </row>
    <row r="30" spans="1:32" x14ac:dyDescent="0.25">
      <c r="A30" s="1">
        <v>11</v>
      </c>
      <c r="B30" s="1"/>
      <c r="C30" s="4"/>
      <c r="D30" s="6"/>
      <c r="E30" s="6"/>
      <c r="F30" s="4"/>
      <c r="G30" s="1"/>
      <c r="M30" s="8">
        <f>J29+K29</f>
        <v>34.870000000000005</v>
      </c>
    </row>
    <row r="31" spans="1:32" x14ac:dyDescent="0.25">
      <c r="A31" s="1"/>
      <c r="B31" s="1"/>
      <c r="C31" s="1"/>
      <c r="D31" s="1"/>
      <c r="E31" s="1"/>
      <c r="F31" s="1"/>
      <c r="G31" s="1"/>
    </row>
    <row r="33" spans="1:33" x14ac:dyDescent="0.25">
      <c r="A33" s="1">
        <v>7</v>
      </c>
      <c r="B33" s="1" t="s">
        <v>18</v>
      </c>
      <c r="C33" s="6">
        <v>1</v>
      </c>
      <c r="D33" s="4">
        <v>1</v>
      </c>
      <c r="E33" s="4">
        <v>0</v>
      </c>
      <c r="F33" s="6">
        <v>1</v>
      </c>
      <c r="G33" s="1">
        <f>SUM(C33:F33)</f>
        <v>3</v>
      </c>
      <c r="H33" s="1">
        <v>2</v>
      </c>
      <c r="I33" s="1" t="s">
        <v>20</v>
      </c>
      <c r="J33" s="6">
        <v>1</v>
      </c>
      <c r="K33" s="4">
        <v>0</v>
      </c>
      <c r="L33" s="4">
        <v>1</v>
      </c>
      <c r="M33" s="6">
        <v>0</v>
      </c>
      <c r="N33" s="1">
        <f>SUM(J33:M33)</f>
        <v>2</v>
      </c>
      <c r="O33" s="1">
        <v>6</v>
      </c>
      <c r="P33" s="1" t="s">
        <v>3</v>
      </c>
      <c r="Q33" s="4">
        <v>0</v>
      </c>
      <c r="R33" s="6">
        <v>0</v>
      </c>
      <c r="S33" s="6">
        <v>1</v>
      </c>
      <c r="T33" s="4">
        <v>0</v>
      </c>
      <c r="U33" s="1">
        <f>SUM(Q33:T33)</f>
        <v>1</v>
      </c>
    </row>
    <row r="34" spans="1:33" x14ac:dyDescent="0.25">
      <c r="A34" s="1"/>
      <c r="B34" s="1"/>
      <c r="C34" s="1">
        <v>18.09</v>
      </c>
      <c r="D34" s="1">
        <v>16.850000000000001</v>
      </c>
      <c r="E34" s="1">
        <v>18.489999999999998</v>
      </c>
      <c r="F34" s="1">
        <v>16.84</v>
      </c>
      <c r="G34" s="1"/>
      <c r="J34" s="8">
        <v>17.649999999999999</v>
      </c>
      <c r="K34" s="7">
        <v>17.11</v>
      </c>
      <c r="L34" s="7">
        <v>18.18</v>
      </c>
      <c r="M34" s="8">
        <v>16.899999999999999</v>
      </c>
      <c r="Q34" s="7">
        <v>17.86</v>
      </c>
      <c r="R34" s="7" t="s">
        <v>14</v>
      </c>
      <c r="S34" s="7">
        <v>17.829999999999998</v>
      </c>
      <c r="T34" s="7">
        <v>17.329999999999998</v>
      </c>
    </row>
    <row r="35" spans="1:33" x14ac:dyDescent="0.25">
      <c r="A35" s="1">
        <v>10</v>
      </c>
      <c r="B35" s="1" t="s">
        <v>19</v>
      </c>
      <c r="C35" s="4">
        <v>0</v>
      </c>
      <c r="D35" s="6">
        <v>0</v>
      </c>
      <c r="E35" s="6">
        <v>1</v>
      </c>
      <c r="F35" s="4">
        <v>0</v>
      </c>
      <c r="G35" s="1">
        <f>SUM(C35:F35)</f>
        <v>1</v>
      </c>
      <c r="M35" s="8">
        <f>J34+M34</f>
        <v>34.549999999999997</v>
      </c>
    </row>
    <row r="36" spans="1:33" x14ac:dyDescent="0.25">
      <c r="A36" s="1"/>
      <c r="B36" s="1"/>
      <c r="C36" s="1">
        <v>18.149999999999999</v>
      </c>
      <c r="D36" s="1">
        <v>17.13</v>
      </c>
      <c r="E36" s="5">
        <v>17.7</v>
      </c>
      <c r="F36" s="1">
        <v>17.46</v>
      </c>
      <c r="G36" s="1"/>
      <c r="Z36" s="7"/>
    </row>
    <row r="38" spans="1:33" x14ac:dyDescent="0.25">
      <c r="A38" s="1">
        <v>2</v>
      </c>
      <c r="B38" s="1" t="s">
        <v>20</v>
      </c>
      <c r="C38" s="6"/>
      <c r="D38" s="4"/>
      <c r="E38" s="4"/>
      <c r="F38" s="6"/>
      <c r="G38" s="1"/>
      <c r="H38" s="1">
        <v>7</v>
      </c>
      <c r="I38" s="1" t="s">
        <v>18</v>
      </c>
      <c r="J38" s="4">
        <v>0</v>
      </c>
      <c r="K38" s="6">
        <v>1</v>
      </c>
      <c r="L38" s="6">
        <v>0</v>
      </c>
      <c r="M38" s="4">
        <v>1</v>
      </c>
      <c r="N38" s="1">
        <f>SUM(J38:M38)</f>
        <v>2</v>
      </c>
      <c r="V38" s="1">
        <v>6</v>
      </c>
      <c r="W38" s="1" t="s">
        <v>3</v>
      </c>
      <c r="X38" s="6">
        <v>1</v>
      </c>
      <c r="Y38" s="4">
        <v>0</v>
      </c>
      <c r="Z38" s="4">
        <v>0</v>
      </c>
      <c r="AA38" s="6"/>
      <c r="AB38" s="1">
        <f>SUM(X38:AA38)</f>
        <v>1</v>
      </c>
      <c r="AC38" s="2">
        <v>3</v>
      </c>
      <c r="AE38" s="1">
        <v>8</v>
      </c>
      <c r="AF38" s="1" t="s">
        <v>1</v>
      </c>
      <c r="AG38" s="9"/>
    </row>
    <row r="39" spans="1:33" x14ac:dyDescent="0.25">
      <c r="A39" s="1"/>
      <c r="B39" s="1"/>
      <c r="C39" s="1"/>
      <c r="D39" s="1"/>
      <c r="E39" s="1"/>
      <c r="F39" s="1"/>
      <c r="G39" s="1"/>
      <c r="J39" s="12">
        <v>18.260000000000002</v>
      </c>
      <c r="K39" s="2">
        <v>16.75</v>
      </c>
      <c r="L39" s="2">
        <v>18.79</v>
      </c>
      <c r="M39" s="12">
        <v>16.72</v>
      </c>
      <c r="X39" s="7">
        <v>17.559999999999999</v>
      </c>
      <c r="Y39" s="7" t="s">
        <v>14</v>
      </c>
      <c r="Z39" s="7">
        <v>17.89</v>
      </c>
      <c r="AA39" s="7">
        <v>18.3</v>
      </c>
    </row>
    <row r="40" spans="1:33" x14ac:dyDescent="0.25">
      <c r="A40" s="1">
        <v>15</v>
      </c>
      <c r="B40" s="1"/>
      <c r="C40" s="4"/>
      <c r="D40" s="6"/>
      <c r="E40" s="6"/>
      <c r="F40" s="4"/>
      <c r="G40" s="1"/>
      <c r="J40" s="7"/>
      <c r="K40" s="7"/>
      <c r="L40" s="7"/>
      <c r="M40" s="7">
        <f>J39+M39</f>
        <v>34.980000000000004</v>
      </c>
      <c r="X40" s="7"/>
      <c r="Y40" s="7"/>
      <c r="Z40" s="7"/>
      <c r="AA40" s="7"/>
    </row>
    <row r="41" spans="1:33" x14ac:dyDescent="0.25">
      <c r="A41" s="1"/>
      <c r="B41" s="1"/>
      <c r="C41" s="1"/>
      <c r="D41" s="1"/>
      <c r="E41" s="1"/>
      <c r="F41" s="1"/>
      <c r="G41" s="1"/>
      <c r="V41" s="1">
        <v>8</v>
      </c>
      <c r="W41" s="1" t="s">
        <v>1</v>
      </c>
      <c r="X41" s="4">
        <v>0</v>
      </c>
      <c r="Y41" s="6">
        <v>1</v>
      </c>
      <c r="Z41" s="6">
        <v>1</v>
      </c>
      <c r="AA41" s="4">
        <v>1</v>
      </c>
      <c r="AB41" s="1">
        <f>SUM(X41:AA41)</f>
        <v>3</v>
      </c>
    </row>
    <row r="42" spans="1:33" x14ac:dyDescent="0.25">
      <c r="X42" s="7">
        <v>17.8</v>
      </c>
      <c r="Y42" s="7">
        <v>17.34</v>
      </c>
      <c r="Z42" s="7">
        <v>17.489999999999998</v>
      </c>
      <c r="AA42" s="7">
        <v>17.25</v>
      </c>
    </row>
    <row r="44" spans="1:33" x14ac:dyDescent="0.25">
      <c r="Z44" s="7"/>
    </row>
  </sheetData>
  <pageMargins left="0.70866141732283472" right="0.11811023622047245" top="0.19685039370078741" bottom="0.15748031496062992" header="0.31496062992125984" footer="0.31496062992125984"/>
  <pageSetup paperSize="9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 Уфа  Составы команд</vt:lpstr>
      <vt:lpstr>16 Уфа Схема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2016-12-24T06:35:38Z</dcterms:modified>
</cp:coreProperties>
</file>